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40" windowHeight="65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<sst xmlns="http://schemas.openxmlformats.org/spreadsheetml/2006/main" count="23" uniqueCount="23">
  <si>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Degrees C </t>
  </si>
  <si>
    <t>650 mm</t>
  </si>
  <si>
    <t>640 mm</t>
  </si>
  <si>
    <t>630 mm</t>
  </si>
  <si>
    <t>620 mm</t>
  </si>
  <si>
    <t>610 mm</t>
  </si>
  <si>
    <t>600 mm</t>
  </si>
  <si>
    <t>590 mm</t>
  </si>
  <si>
    <t>580 mm</t>
  </si>
  <si>
    <t>570 mm</t>
  </si>
  <si>
    <t>560 mm</t>
  </si>
  <si>
    <t>550 mm</t>
  </si>
  <si>
    <t>540 mm</t>
  </si>
  <si>
    <t>530 mm</t>
  </si>
  <si>
    <t>520 mm</t>
  </si>
  <si>
    <t>510 mm</t>
  </si>
  <si>
    <t>500 mm</t>
  </si>
  <si>
    <t>490 mm</t>
  </si>
  <si>
    <t>480 mm</t>
  </si>
  <si>
    <t xml:space="preserve">Altitude Above Sea Level  </t>
  </si>
  <si>
    <t xml:space="preserve">feet </t>
  </si>
  <si>
    <t xml:space="preserve">mm Hg </t>
  </si>
  <si>
    <t>kPa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</si>
</sst>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workbookViewId="0" topLeftCell="A1">
      <selection activeCell="A35" sqref="A35:C67"/>
    </sheetView>
  </sheetViews>
  <sheetFormatPr defaultColWidth="9.140625" defaultRowHeight="12.75"/>
  <cols>
    <col min="1" max="1" width="9.421875" style="0" customWidth="1"/>
  </cols>
  <sheetData>
    <row r="1" spans="1:1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2.75">
      <c r="A2" s="1">
        <v>0</v>
      </c>
      <c r="B2" s="1">
        <v>12.46</v>
      </c>
      <c r="C2" s="1">
        <v>12.27</v>
      </c>
      <c r="D2" s="1">
        <v>12.08</v>
      </c>
      <c r="E2" s="1">
        <v>11.89</v>
      </c>
      <c r="F2" s="1">
        <v>11.7</v>
      </c>
      <c r="G2" s="1">
        <v>11.51</v>
      </c>
      <c r="H2" s="1">
        <v>11.32</v>
      </c>
      <c r="I2" s="1">
        <v>11.13</v>
      </c>
      <c r="J2" s="1">
        <v>10.94</v>
      </c>
      <c r="K2" s="1">
        <v>10.75</v>
      </c>
      <c r="L2" s="1">
        <v>10.56</v>
      </c>
      <c r="M2" s="1">
        <v>10.37</v>
      </c>
      <c r="N2" s="1">
        <v>10.18</v>
      </c>
      <c r="O2" s="1">
        <v>9.99</v>
      </c>
      <c r="P2" s="1">
        <v>9.8</v>
      </c>
      <c r="Q2" s="1">
        <v>9.61</v>
      </c>
      <c r="R2" s="1">
        <v>9.42</v>
      </c>
      <c r="S2" s="1">
        <v>9.23</v>
      </c>
    </row>
    <row r="3" spans="1:19" ht="12.75">
      <c r="A3" s="1">
        <v>1</v>
      </c>
      <c r="B3" s="1">
        <v>12.13</v>
      </c>
      <c r="C3" s="1">
        <v>11.94</v>
      </c>
      <c r="D3" s="1">
        <v>11.75</v>
      </c>
      <c r="E3" s="1">
        <v>11.56</v>
      </c>
      <c r="F3" s="1">
        <v>11.37</v>
      </c>
      <c r="G3" s="1">
        <v>11.18</v>
      </c>
      <c r="H3" s="1">
        <v>10.99</v>
      </c>
      <c r="I3" s="1">
        <v>10.8</v>
      </c>
      <c r="J3" s="1">
        <v>10.61</v>
      </c>
      <c r="K3" s="1">
        <v>10.42</v>
      </c>
      <c r="L3" s="1">
        <v>10.23</v>
      </c>
      <c r="M3" s="1">
        <v>10.04</v>
      </c>
      <c r="N3" s="1">
        <v>9.85</v>
      </c>
      <c r="O3" s="1">
        <v>9.66</v>
      </c>
      <c r="P3" s="1">
        <v>9.47</v>
      </c>
      <c r="Q3" s="1">
        <v>9.28</v>
      </c>
      <c r="R3" s="1">
        <v>9.09</v>
      </c>
      <c r="S3" s="1">
        <v>8.9</v>
      </c>
    </row>
    <row r="4" spans="1:19" ht="12.75">
      <c r="A4" s="1">
        <v>2</v>
      </c>
      <c r="B4" s="1">
        <v>11.82</v>
      </c>
      <c r="C4" s="1">
        <v>11.63</v>
      </c>
      <c r="D4" s="1">
        <v>11.44</v>
      </c>
      <c r="E4" s="1">
        <v>11.25</v>
      </c>
      <c r="F4" s="1">
        <v>11.06</v>
      </c>
      <c r="G4" s="1">
        <v>10.87</v>
      </c>
      <c r="H4" s="1">
        <v>10.68</v>
      </c>
      <c r="I4" s="1">
        <v>10.49</v>
      </c>
      <c r="J4" s="1">
        <v>10.3</v>
      </c>
      <c r="K4" s="1">
        <v>10.11</v>
      </c>
      <c r="L4" s="1">
        <v>9.92</v>
      </c>
      <c r="M4" s="1">
        <v>9.73</v>
      </c>
      <c r="N4" s="1">
        <v>9.54</v>
      </c>
      <c r="O4" s="1">
        <v>9.35</v>
      </c>
      <c r="P4" s="1">
        <v>9.16</v>
      </c>
      <c r="Q4" s="1">
        <v>8.97</v>
      </c>
      <c r="R4" s="1">
        <v>8.78</v>
      </c>
      <c r="S4" s="1">
        <v>8.59</v>
      </c>
    </row>
    <row r="5" spans="1:19" ht="12.75">
      <c r="A5" s="1">
        <v>3</v>
      </c>
      <c r="B5" s="1">
        <v>11.52</v>
      </c>
      <c r="C5" s="1">
        <v>11.34</v>
      </c>
      <c r="D5" s="1">
        <v>11.16</v>
      </c>
      <c r="E5" s="1">
        <v>10.98</v>
      </c>
      <c r="F5" s="1">
        <v>10.8</v>
      </c>
      <c r="G5" s="1">
        <v>10.62</v>
      </c>
      <c r="H5" s="1">
        <v>10.44</v>
      </c>
      <c r="I5" s="1">
        <v>10.26</v>
      </c>
      <c r="J5" s="1">
        <v>10.08</v>
      </c>
      <c r="K5" s="1">
        <v>9.9</v>
      </c>
      <c r="L5" s="1">
        <v>9.72</v>
      </c>
      <c r="M5" s="1">
        <v>9.54</v>
      </c>
      <c r="N5" s="1">
        <v>9.36</v>
      </c>
      <c r="O5" s="1">
        <v>9.18</v>
      </c>
      <c r="P5" s="1">
        <v>9</v>
      </c>
      <c r="Q5" s="1">
        <v>8.82</v>
      </c>
      <c r="R5" s="1">
        <v>8.64</v>
      </c>
      <c r="S5" s="1">
        <v>8.46</v>
      </c>
    </row>
    <row r="6" spans="1:19" ht="12.75">
      <c r="A6" s="1">
        <v>4</v>
      </c>
      <c r="B6" s="1">
        <v>11.23</v>
      </c>
      <c r="C6" s="1">
        <v>11.06</v>
      </c>
      <c r="D6" s="1">
        <v>10.89</v>
      </c>
      <c r="E6" s="1">
        <v>10.72</v>
      </c>
      <c r="F6" s="1">
        <v>10.55</v>
      </c>
      <c r="G6" s="1">
        <v>10.38</v>
      </c>
      <c r="H6" s="1">
        <v>10.21</v>
      </c>
      <c r="I6" s="1">
        <v>10.04</v>
      </c>
      <c r="J6" s="1">
        <v>9.87</v>
      </c>
      <c r="K6" s="1">
        <v>9.7</v>
      </c>
      <c r="L6" s="1">
        <v>9.53</v>
      </c>
      <c r="M6" s="1">
        <v>9.36</v>
      </c>
      <c r="N6" s="1">
        <v>9.19</v>
      </c>
      <c r="O6" s="1">
        <v>9.02</v>
      </c>
      <c r="P6" s="1">
        <v>8.85</v>
      </c>
      <c r="Q6" s="1">
        <v>8068</v>
      </c>
      <c r="R6" s="1">
        <v>8.51</v>
      </c>
      <c r="S6" s="1">
        <v>8.34</v>
      </c>
    </row>
    <row r="7" spans="1:19" ht="12.75">
      <c r="A7" s="1">
        <v>5</v>
      </c>
      <c r="B7" s="1">
        <v>10.95</v>
      </c>
      <c r="C7" s="1">
        <f>B7-0.17</f>
        <v>10.78</v>
      </c>
      <c r="D7" s="1">
        <f>C7-0.17</f>
        <v>10.61</v>
      </c>
      <c r="E7" s="1">
        <f aca="true" t="shared" si="0" ref="E7:S8">D7-0.17</f>
        <v>10.44</v>
      </c>
      <c r="F7" s="1">
        <f t="shared" si="0"/>
        <v>10.27</v>
      </c>
      <c r="G7" s="1">
        <f t="shared" si="0"/>
        <v>10.1</v>
      </c>
      <c r="H7" s="1">
        <f t="shared" si="0"/>
        <v>9.93</v>
      </c>
      <c r="I7" s="1">
        <f t="shared" si="0"/>
        <v>9.76</v>
      </c>
      <c r="J7" s="1">
        <f t="shared" si="0"/>
        <v>9.59</v>
      </c>
      <c r="K7" s="1">
        <f t="shared" si="0"/>
        <v>9.42</v>
      </c>
      <c r="L7" s="1">
        <f t="shared" si="0"/>
        <v>9.25</v>
      </c>
      <c r="M7" s="1">
        <f t="shared" si="0"/>
        <v>9.08</v>
      </c>
      <c r="N7" s="1">
        <f t="shared" si="0"/>
        <v>8.91</v>
      </c>
      <c r="O7" s="1">
        <f t="shared" si="0"/>
        <v>8.74</v>
      </c>
      <c r="P7" s="1">
        <f t="shared" si="0"/>
        <v>8.57</v>
      </c>
      <c r="Q7" s="1">
        <f t="shared" si="0"/>
        <v>8.4</v>
      </c>
      <c r="R7" s="1">
        <f t="shared" si="0"/>
        <v>8.23</v>
      </c>
      <c r="S7" s="1">
        <f t="shared" si="0"/>
        <v>8.06</v>
      </c>
    </row>
    <row r="8" spans="1:19" ht="12.75">
      <c r="A8" s="1">
        <v>6</v>
      </c>
      <c r="B8" s="1">
        <v>10.68</v>
      </c>
      <c r="C8" s="1">
        <f>B8-0.17</f>
        <v>10.51</v>
      </c>
      <c r="D8" s="1">
        <f>C8-0.17</f>
        <v>10.34</v>
      </c>
      <c r="E8" s="1">
        <f t="shared" si="0"/>
        <v>10.17</v>
      </c>
      <c r="F8" s="1">
        <f t="shared" si="0"/>
        <v>10</v>
      </c>
      <c r="G8" s="1">
        <f t="shared" si="0"/>
        <v>9.83</v>
      </c>
      <c r="H8" s="1">
        <f t="shared" si="0"/>
        <v>9.66</v>
      </c>
      <c r="I8" s="1">
        <f t="shared" si="0"/>
        <v>9.49</v>
      </c>
      <c r="J8" s="1">
        <f t="shared" si="0"/>
        <v>9.32</v>
      </c>
      <c r="K8" s="1">
        <f t="shared" si="0"/>
        <v>9.15</v>
      </c>
      <c r="L8" s="1">
        <f t="shared" si="0"/>
        <v>8.98</v>
      </c>
      <c r="M8" s="1">
        <f t="shared" si="0"/>
        <v>8.81</v>
      </c>
      <c r="N8" s="1">
        <f t="shared" si="0"/>
        <v>8.64</v>
      </c>
      <c r="O8" s="1">
        <f t="shared" si="0"/>
        <v>8.47</v>
      </c>
      <c r="P8" s="1">
        <f t="shared" si="0"/>
        <v>8.3</v>
      </c>
      <c r="Q8" s="1">
        <f t="shared" si="0"/>
        <v>8.13</v>
      </c>
      <c r="R8" s="1">
        <f t="shared" si="0"/>
        <v>7.960000000000001</v>
      </c>
      <c r="S8" s="1">
        <f t="shared" si="0"/>
        <v>7.790000000000001</v>
      </c>
    </row>
    <row r="9" spans="1:19" ht="12.75">
      <c r="A9" s="1">
        <v>7</v>
      </c>
      <c r="B9" s="1">
        <v>10.43</v>
      </c>
      <c r="C9" s="1">
        <f>B9-0.16</f>
        <v>10.27</v>
      </c>
      <c r="D9" s="1">
        <f aca="true" t="shared" si="1" ref="D9:S10">C9-0.16</f>
        <v>10.11</v>
      </c>
      <c r="E9" s="1">
        <f t="shared" si="1"/>
        <v>9.95</v>
      </c>
      <c r="F9" s="1">
        <f t="shared" si="1"/>
        <v>9.79</v>
      </c>
      <c r="G9" s="1">
        <f t="shared" si="1"/>
        <v>9.629999999999999</v>
      </c>
      <c r="H9" s="1">
        <f t="shared" si="1"/>
        <v>9.469999999999999</v>
      </c>
      <c r="I9" s="1">
        <f t="shared" si="1"/>
        <v>9.309999999999999</v>
      </c>
      <c r="J9" s="1">
        <f t="shared" si="1"/>
        <v>9.149999999999999</v>
      </c>
      <c r="K9" s="1">
        <f t="shared" si="1"/>
        <v>8.989999999999998</v>
      </c>
      <c r="L9" s="1">
        <f t="shared" si="1"/>
        <v>8.829999999999998</v>
      </c>
      <c r="M9" s="1">
        <f t="shared" si="1"/>
        <v>8.669999999999998</v>
      </c>
      <c r="N9" s="1">
        <f t="shared" si="1"/>
        <v>8.509999999999998</v>
      </c>
      <c r="O9" s="1">
        <f t="shared" si="1"/>
        <v>8.349999999999998</v>
      </c>
      <c r="P9" s="1">
        <f t="shared" si="1"/>
        <v>8.189999999999998</v>
      </c>
      <c r="Q9" s="1">
        <f t="shared" si="1"/>
        <v>8.029999999999998</v>
      </c>
      <c r="R9" s="1">
        <f t="shared" si="1"/>
        <v>7.869999999999997</v>
      </c>
      <c r="S9" s="1">
        <f t="shared" si="1"/>
        <v>7.709999999999997</v>
      </c>
    </row>
    <row r="10" spans="1:19" ht="12.75">
      <c r="A10" s="1">
        <v>8</v>
      </c>
      <c r="B10" s="1">
        <v>10.17</v>
      </c>
      <c r="C10" s="1">
        <f>B10-0.16</f>
        <v>10.01</v>
      </c>
      <c r="D10" s="1">
        <f>C10-0.16</f>
        <v>9.85</v>
      </c>
      <c r="E10" s="1">
        <f>D10-0.16</f>
        <v>9.69</v>
      </c>
      <c r="F10" s="1">
        <f t="shared" si="1"/>
        <v>9.53</v>
      </c>
      <c r="G10" s="1">
        <f t="shared" si="1"/>
        <v>9.37</v>
      </c>
      <c r="H10" s="1">
        <f t="shared" si="1"/>
        <v>9.209999999999999</v>
      </c>
      <c r="I10" s="1">
        <f t="shared" si="1"/>
        <v>9.049999999999999</v>
      </c>
      <c r="J10" s="1">
        <f t="shared" si="1"/>
        <v>8.889999999999999</v>
      </c>
      <c r="K10" s="1">
        <f t="shared" si="1"/>
        <v>8.729999999999999</v>
      </c>
      <c r="L10" s="1">
        <f t="shared" si="1"/>
        <v>8.569999999999999</v>
      </c>
      <c r="M10" s="1">
        <f t="shared" si="1"/>
        <v>8.409999999999998</v>
      </c>
      <c r="N10" s="1">
        <f t="shared" si="1"/>
        <v>8.249999999999998</v>
      </c>
      <c r="O10" s="1">
        <f t="shared" si="1"/>
        <v>8.089999999999998</v>
      </c>
      <c r="P10" s="1">
        <f t="shared" si="1"/>
        <v>7.929999999999998</v>
      </c>
      <c r="Q10" s="1">
        <f t="shared" si="1"/>
        <v>7.769999999999998</v>
      </c>
      <c r="R10" s="1">
        <f t="shared" si="1"/>
        <v>7.609999999999998</v>
      </c>
      <c r="S10" s="1">
        <f t="shared" si="1"/>
        <v>7.4499999999999975</v>
      </c>
    </row>
    <row r="11" spans="1:19" ht="12.75">
      <c r="A11" s="1">
        <v>9</v>
      </c>
      <c r="B11" s="1">
        <v>9.94</v>
      </c>
      <c r="C11" s="1">
        <f>B11-0.15</f>
        <v>9.79</v>
      </c>
      <c r="D11" s="1">
        <f aca="true" t="shared" si="2" ref="D11:S11">C11-0.15</f>
        <v>9.639999999999999</v>
      </c>
      <c r="E11" s="1">
        <f t="shared" si="2"/>
        <v>9.489999999999998</v>
      </c>
      <c r="F11" s="1">
        <f t="shared" si="2"/>
        <v>9.339999999999998</v>
      </c>
      <c r="G11" s="1">
        <f t="shared" si="2"/>
        <v>9.189999999999998</v>
      </c>
      <c r="H11" s="1">
        <f t="shared" si="2"/>
        <v>9.039999999999997</v>
      </c>
      <c r="I11" s="1">
        <f t="shared" si="2"/>
        <v>8.889999999999997</v>
      </c>
      <c r="J11" s="1">
        <f t="shared" si="2"/>
        <v>8.739999999999997</v>
      </c>
      <c r="K11" s="1">
        <f t="shared" si="2"/>
        <v>8.589999999999996</v>
      </c>
      <c r="L11" s="1">
        <f t="shared" si="2"/>
        <v>8.439999999999996</v>
      </c>
      <c r="M11" s="1">
        <f t="shared" si="2"/>
        <v>8.289999999999996</v>
      </c>
      <c r="N11" s="1">
        <f t="shared" si="2"/>
        <v>8.139999999999995</v>
      </c>
      <c r="O11" s="1">
        <f t="shared" si="2"/>
        <v>7.989999999999995</v>
      </c>
      <c r="P11" s="1">
        <f t="shared" si="2"/>
        <v>7.8399999999999945</v>
      </c>
      <c r="Q11" s="1">
        <f t="shared" si="2"/>
        <v>7.689999999999994</v>
      </c>
      <c r="R11" s="1">
        <f t="shared" si="2"/>
        <v>7.539999999999994</v>
      </c>
      <c r="S11" s="1">
        <f t="shared" si="2"/>
        <v>7.3899999999999935</v>
      </c>
    </row>
    <row r="12" spans="1:19" ht="12.75">
      <c r="A12" s="1">
        <v>10</v>
      </c>
      <c r="B12" s="1">
        <v>9.72</v>
      </c>
      <c r="C12" s="1">
        <f>B12-0.14</f>
        <v>9.58</v>
      </c>
      <c r="D12" s="1">
        <f aca="true" t="shared" si="3" ref="D12:S12">C12-0.14</f>
        <v>9.44</v>
      </c>
      <c r="E12" s="1">
        <f t="shared" si="3"/>
        <v>9.299999999999999</v>
      </c>
      <c r="F12" s="1">
        <f t="shared" si="3"/>
        <v>9.159999999999998</v>
      </c>
      <c r="G12" s="1">
        <f t="shared" si="3"/>
        <v>9.019999999999998</v>
      </c>
      <c r="H12" s="1">
        <f t="shared" si="3"/>
        <v>8.879999999999997</v>
      </c>
      <c r="I12" s="1">
        <f t="shared" si="3"/>
        <v>8.739999999999997</v>
      </c>
      <c r="J12" s="1">
        <f t="shared" si="3"/>
        <v>8.599999999999996</v>
      </c>
      <c r="K12" s="1">
        <f t="shared" si="3"/>
        <v>8.459999999999996</v>
      </c>
      <c r="L12" s="1">
        <f t="shared" si="3"/>
        <v>8.319999999999995</v>
      </c>
      <c r="M12" s="1">
        <f t="shared" si="3"/>
        <v>8.179999999999994</v>
      </c>
      <c r="N12" s="1">
        <f t="shared" si="3"/>
        <v>8.039999999999994</v>
      </c>
      <c r="O12" s="1">
        <f t="shared" si="3"/>
        <v>7.899999999999994</v>
      </c>
      <c r="P12" s="1">
        <f t="shared" si="3"/>
        <v>7.7599999999999945</v>
      </c>
      <c r="Q12" s="1">
        <f t="shared" si="3"/>
        <v>7.619999999999995</v>
      </c>
      <c r="R12" s="1">
        <f t="shared" si="3"/>
        <v>7.479999999999995</v>
      </c>
      <c r="S12" s="1">
        <f t="shared" si="3"/>
        <v>7.339999999999995</v>
      </c>
    </row>
    <row r="13" spans="1:19" ht="12.75">
      <c r="A13" s="1">
        <v>11</v>
      </c>
      <c r="B13" s="1">
        <v>9.48</v>
      </c>
      <c r="C13" s="1">
        <f>B13-0.15</f>
        <v>9.33</v>
      </c>
      <c r="D13" s="1">
        <f aca="true" t="shared" si="4" ref="D13:S13">C13-0.15</f>
        <v>9.18</v>
      </c>
      <c r="E13" s="1">
        <f t="shared" si="4"/>
        <v>9.03</v>
      </c>
      <c r="F13" s="1">
        <f t="shared" si="4"/>
        <v>8.879999999999999</v>
      </c>
      <c r="G13" s="1">
        <f t="shared" si="4"/>
        <v>8.729999999999999</v>
      </c>
      <c r="H13" s="1">
        <f t="shared" si="4"/>
        <v>8.579999999999998</v>
      </c>
      <c r="I13" s="1">
        <f t="shared" si="4"/>
        <v>8.429999999999998</v>
      </c>
      <c r="J13" s="1">
        <f t="shared" si="4"/>
        <v>8.279999999999998</v>
      </c>
      <c r="K13" s="1">
        <f t="shared" si="4"/>
        <v>8.129999999999997</v>
      </c>
      <c r="L13" s="1">
        <f t="shared" si="4"/>
        <v>7.979999999999997</v>
      </c>
      <c r="M13" s="1">
        <f t="shared" si="4"/>
        <v>7.8299999999999965</v>
      </c>
      <c r="N13" s="1">
        <f t="shared" si="4"/>
        <v>7.679999999999996</v>
      </c>
      <c r="O13" s="1">
        <f t="shared" si="4"/>
        <v>7.529999999999996</v>
      </c>
      <c r="P13" s="1">
        <f t="shared" si="4"/>
        <v>7.3799999999999955</v>
      </c>
      <c r="Q13" s="1">
        <f t="shared" si="4"/>
        <v>7.229999999999995</v>
      </c>
      <c r="R13" s="1">
        <f t="shared" si="4"/>
        <v>7.079999999999995</v>
      </c>
      <c r="S13" s="1">
        <f t="shared" si="4"/>
        <v>6.929999999999994</v>
      </c>
    </row>
    <row r="14" spans="1:19" ht="12.75">
      <c r="A14" s="1">
        <v>12</v>
      </c>
      <c r="B14" s="1">
        <v>9.27</v>
      </c>
      <c r="C14" s="1">
        <f>B14-0.14</f>
        <v>9.129999999999999</v>
      </c>
      <c r="D14" s="1">
        <f aca="true" t="shared" si="5" ref="D14:S15">C14-0.14</f>
        <v>8.989999999999998</v>
      </c>
      <c r="E14" s="1">
        <f t="shared" si="5"/>
        <v>8.849999999999998</v>
      </c>
      <c r="F14" s="1">
        <f t="shared" si="5"/>
        <v>8.709999999999997</v>
      </c>
      <c r="G14" s="1">
        <f t="shared" si="5"/>
        <v>8.569999999999997</v>
      </c>
      <c r="H14" s="1">
        <f t="shared" si="5"/>
        <v>8.429999999999996</v>
      </c>
      <c r="I14" s="1">
        <f t="shared" si="5"/>
        <v>8.289999999999996</v>
      </c>
      <c r="J14" s="1">
        <f t="shared" si="5"/>
        <v>8.149999999999995</v>
      </c>
      <c r="K14" s="1">
        <f t="shared" si="5"/>
        <v>8.009999999999994</v>
      </c>
      <c r="L14" s="1">
        <f t="shared" si="5"/>
        <v>7.869999999999995</v>
      </c>
      <c r="M14" s="1">
        <f t="shared" si="5"/>
        <v>7.729999999999995</v>
      </c>
      <c r="N14" s="1">
        <f t="shared" si="5"/>
        <v>7.589999999999995</v>
      </c>
      <c r="O14" s="1">
        <f t="shared" si="5"/>
        <v>7.449999999999996</v>
      </c>
      <c r="P14" s="1">
        <f t="shared" si="5"/>
        <v>7.309999999999996</v>
      </c>
      <c r="Q14" s="1">
        <f t="shared" si="5"/>
        <v>7.169999999999996</v>
      </c>
      <c r="R14" s="1">
        <f t="shared" si="5"/>
        <v>7.029999999999997</v>
      </c>
      <c r="S14" s="1">
        <f t="shared" si="5"/>
        <v>6.889999999999997</v>
      </c>
    </row>
    <row r="15" spans="1:19" ht="12.75">
      <c r="A15" s="1">
        <v>13</v>
      </c>
      <c r="B15" s="1">
        <v>9.07</v>
      </c>
      <c r="C15" s="1">
        <f>B15-0.14</f>
        <v>8.93</v>
      </c>
      <c r="D15" s="1">
        <f t="shared" si="5"/>
        <v>8.79</v>
      </c>
      <c r="E15" s="1">
        <f t="shared" si="5"/>
        <v>8.649999999999999</v>
      </c>
      <c r="F15" s="1">
        <f t="shared" si="5"/>
        <v>8.509999999999998</v>
      </c>
      <c r="G15" s="1">
        <f t="shared" si="5"/>
        <v>8.369999999999997</v>
      </c>
      <c r="H15" s="1">
        <f t="shared" si="5"/>
        <v>8.229999999999997</v>
      </c>
      <c r="I15" s="1">
        <f t="shared" si="5"/>
        <v>8.089999999999996</v>
      </c>
      <c r="J15" s="1">
        <f t="shared" si="5"/>
        <v>7.949999999999997</v>
      </c>
      <c r="K15" s="1">
        <f t="shared" si="5"/>
        <v>7.809999999999997</v>
      </c>
      <c r="L15" s="1">
        <f t="shared" si="5"/>
        <v>7.669999999999997</v>
      </c>
      <c r="M15" s="1">
        <f t="shared" si="5"/>
        <v>7.529999999999998</v>
      </c>
      <c r="N15" s="1">
        <f t="shared" si="5"/>
        <v>7.389999999999998</v>
      </c>
      <c r="O15" s="1">
        <f t="shared" si="5"/>
        <v>7.249999999999998</v>
      </c>
      <c r="P15" s="1">
        <f t="shared" si="5"/>
        <v>7.1099999999999985</v>
      </c>
      <c r="Q15" s="1">
        <f t="shared" si="5"/>
        <v>6.969999999999999</v>
      </c>
      <c r="R15" s="1">
        <f t="shared" si="5"/>
        <v>6.829999999999999</v>
      </c>
      <c r="S15" s="1">
        <f t="shared" si="5"/>
        <v>6.6899999999999995</v>
      </c>
    </row>
    <row r="16" spans="1:19" ht="12.75">
      <c r="A16" s="1">
        <v>14</v>
      </c>
      <c r="B16" s="1">
        <v>8.88</v>
      </c>
      <c r="C16" s="1">
        <f>B16-0.13</f>
        <v>8.75</v>
      </c>
      <c r="D16" s="1">
        <f aca="true" t="shared" si="6" ref="D16:S20">C16-0.13</f>
        <v>8.62</v>
      </c>
      <c r="E16" s="1">
        <f t="shared" si="6"/>
        <v>8.489999999999998</v>
      </c>
      <c r="F16" s="1">
        <f t="shared" si="6"/>
        <v>8.359999999999998</v>
      </c>
      <c r="G16" s="1">
        <f t="shared" si="6"/>
        <v>8.229999999999997</v>
      </c>
      <c r="H16" s="1">
        <f t="shared" si="6"/>
        <v>8.099999999999996</v>
      </c>
      <c r="I16" s="1">
        <f t="shared" si="6"/>
        <v>7.969999999999996</v>
      </c>
      <c r="J16" s="1">
        <f t="shared" si="6"/>
        <v>7.839999999999996</v>
      </c>
      <c r="K16" s="1">
        <f t="shared" si="6"/>
        <v>7.709999999999996</v>
      </c>
      <c r="L16" s="1">
        <f t="shared" si="6"/>
        <v>7.5799999999999965</v>
      </c>
      <c r="M16" s="1">
        <f t="shared" si="6"/>
        <v>7.449999999999997</v>
      </c>
      <c r="N16" s="1">
        <f t="shared" si="6"/>
        <v>7.319999999999997</v>
      </c>
      <c r="O16" s="1">
        <f t="shared" si="6"/>
        <v>7.189999999999997</v>
      </c>
      <c r="P16" s="1">
        <f t="shared" si="6"/>
        <v>7.059999999999997</v>
      </c>
      <c r="Q16" s="1">
        <f t="shared" si="6"/>
        <v>6.929999999999997</v>
      </c>
      <c r="R16" s="1">
        <f t="shared" si="6"/>
        <v>6.799999999999997</v>
      </c>
      <c r="S16" s="1">
        <f t="shared" si="6"/>
        <v>6.669999999999997</v>
      </c>
    </row>
    <row r="17" spans="1:19" ht="12.75">
      <c r="A17" s="1">
        <v>15</v>
      </c>
      <c r="B17" s="1">
        <v>8.69</v>
      </c>
      <c r="C17" s="1">
        <f>B17-0.13</f>
        <v>8.559999999999999</v>
      </c>
      <c r="D17" s="1">
        <f t="shared" si="6"/>
        <v>8.429999999999998</v>
      </c>
      <c r="E17" s="1">
        <f t="shared" si="6"/>
        <v>8.299999999999997</v>
      </c>
      <c r="F17" s="1">
        <f t="shared" si="6"/>
        <v>8.169999999999996</v>
      </c>
      <c r="G17" s="1">
        <f t="shared" si="6"/>
        <v>8.039999999999996</v>
      </c>
      <c r="H17" s="1">
        <f t="shared" si="6"/>
        <v>7.909999999999996</v>
      </c>
      <c r="I17" s="1">
        <f t="shared" si="6"/>
        <v>7.779999999999996</v>
      </c>
      <c r="J17" s="1">
        <f t="shared" si="6"/>
        <v>7.649999999999996</v>
      </c>
      <c r="K17" s="1">
        <f t="shared" si="6"/>
        <v>7.519999999999996</v>
      </c>
      <c r="L17" s="1">
        <f t="shared" si="6"/>
        <v>7.389999999999996</v>
      </c>
      <c r="M17" s="1">
        <f t="shared" si="6"/>
        <v>7.259999999999996</v>
      </c>
      <c r="N17" s="1">
        <f t="shared" si="6"/>
        <v>7.129999999999996</v>
      </c>
      <c r="O17" s="1">
        <f t="shared" si="6"/>
        <v>6.9999999999999964</v>
      </c>
      <c r="P17" s="1">
        <f t="shared" si="6"/>
        <v>6.8699999999999966</v>
      </c>
      <c r="Q17" s="1">
        <f t="shared" si="6"/>
        <v>6.739999999999997</v>
      </c>
      <c r="R17" s="1">
        <f t="shared" si="6"/>
        <v>6.609999999999997</v>
      </c>
      <c r="S17" s="1">
        <f t="shared" si="6"/>
        <v>6.479999999999997</v>
      </c>
    </row>
    <row r="18" spans="1:19" ht="12.75">
      <c r="A18" s="1">
        <v>16</v>
      </c>
      <c r="B18" s="1">
        <v>8.5</v>
      </c>
      <c r="C18" s="1">
        <f>B18-0.13</f>
        <v>8.37</v>
      </c>
      <c r="D18" s="1">
        <f t="shared" si="6"/>
        <v>8.239999999999998</v>
      </c>
      <c r="E18" s="1">
        <f t="shared" si="6"/>
        <v>8.109999999999998</v>
      </c>
      <c r="F18" s="1">
        <f t="shared" si="6"/>
        <v>7.979999999999998</v>
      </c>
      <c r="G18" s="1">
        <f t="shared" si="6"/>
        <v>7.849999999999998</v>
      </c>
      <c r="H18" s="1">
        <f t="shared" si="6"/>
        <v>7.719999999999998</v>
      </c>
      <c r="I18" s="1">
        <f t="shared" si="6"/>
        <v>7.589999999999998</v>
      </c>
      <c r="J18" s="1">
        <f t="shared" si="6"/>
        <v>7.459999999999998</v>
      </c>
      <c r="K18" s="1">
        <f t="shared" si="6"/>
        <v>7.329999999999998</v>
      </c>
      <c r="L18" s="1">
        <f t="shared" si="6"/>
        <v>7.199999999999998</v>
      </c>
      <c r="M18" s="1">
        <f t="shared" si="6"/>
        <v>7.0699999999999985</v>
      </c>
      <c r="N18" s="1">
        <f t="shared" si="6"/>
        <v>6.939999999999999</v>
      </c>
      <c r="O18" s="1">
        <f t="shared" si="6"/>
        <v>6.809999999999999</v>
      </c>
      <c r="P18" s="1">
        <f t="shared" si="6"/>
        <v>6.679999999999999</v>
      </c>
      <c r="Q18" s="1">
        <f t="shared" si="6"/>
        <v>6.549999999999999</v>
      </c>
      <c r="R18" s="1">
        <f t="shared" si="6"/>
        <v>6.419999999999999</v>
      </c>
      <c r="S18" s="1">
        <f t="shared" si="6"/>
        <v>6.289999999999999</v>
      </c>
    </row>
    <row r="19" spans="1:19" ht="12.75">
      <c r="A19" s="1">
        <v>17</v>
      </c>
      <c r="B19" s="1">
        <v>8.32</v>
      </c>
      <c r="C19" s="1">
        <f>B19-0.13</f>
        <v>8.19</v>
      </c>
      <c r="D19" s="1">
        <f t="shared" si="6"/>
        <v>8.059999999999999</v>
      </c>
      <c r="E19" s="1">
        <f t="shared" si="6"/>
        <v>7.929999999999999</v>
      </c>
      <c r="F19" s="1">
        <f t="shared" si="6"/>
        <v>7.799999999999999</v>
      </c>
      <c r="G19" s="1">
        <f t="shared" si="6"/>
        <v>7.669999999999999</v>
      </c>
      <c r="H19" s="1">
        <f t="shared" si="6"/>
        <v>7.539999999999999</v>
      </c>
      <c r="I19" s="1">
        <f t="shared" si="6"/>
        <v>7.409999999999999</v>
      </c>
      <c r="J19" s="1">
        <f t="shared" si="6"/>
        <v>7.279999999999999</v>
      </c>
      <c r="K19" s="1">
        <f t="shared" si="6"/>
        <v>7.1499999999999995</v>
      </c>
      <c r="L19" s="1">
        <f t="shared" si="6"/>
        <v>7.02</v>
      </c>
      <c r="M19" s="1">
        <f t="shared" si="6"/>
        <v>6.89</v>
      </c>
      <c r="N19" s="1">
        <f t="shared" si="6"/>
        <v>6.76</v>
      </c>
      <c r="O19" s="1">
        <f t="shared" si="6"/>
        <v>6.63</v>
      </c>
      <c r="P19" s="1">
        <f t="shared" si="6"/>
        <v>6.5</v>
      </c>
      <c r="Q19" s="1">
        <f t="shared" si="6"/>
        <v>6.37</v>
      </c>
      <c r="R19" s="1">
        <f t="shared" si="6"/>
        <v>6.24</v>
      </c>
      <c r="S19" s="1">
        <f t="shared" si="6"/>
        <v>6.11</v>
      </c>
    </row>
    <row r="20" spans="1:19" ht="12.75">
      <c r="A20" s="1">
        <v>18</v>
      </c>
      <c r="B20" s="1">
        <v>8.15</v>
      </c>
      <c r="C20" s="1">
        <f>B20-0.13</f>
        <v>8.02</v>
      </c>
      <c r="D20" s="1">
        <f t="shared" si="6"/>
        <v>7.89</v>
      </c>
      <c r="E20" s="1">
        <f t="shared" si="6"/>
        <v>7.76</v>
      </c>
      <c r="F20" s="1">
        <f t="shared" si="6"/>
        <v>7.63</v>
      </c>
      <c r="G20" s="1">
        <f t="shared" si="6"/>
        <v>7.5</v>
      </c>
      <c r="H20" s="1">
        <f t="shared" si="6"/>
        <v>7.37</v>
      </c>
      <c r="I20" s="1">
        <f t="shared" si="6"/>
        <v>7.24</v>
      </c>
      <c r="J20" s="1">
        <f t="shared" si="6"/>
        <v>7.11</v>
      </c>
      <c r="K20" s="1">
        <f t="shared" si="6"/>
        <v>6.98</v>
      </c>
      <c r="L20" s="1">
        <f t="shared" si="6"/>
        <v>6.8500000000000005</v>
      </c>
      <c r="M20" s="1">
        <f t="shared" si="6"/>
        <v>6.720000000000001</v>
      </c>
      <c r="N20" s="1">
        <f t="shared" si="6"/>
        <v>6.590000000000001</v>
      </c>
      <c r="O20" s="1">
        <f t="shared" si="6"/>
        <v>6.460000000000001</v>
      </c>
      <c r="P20" s="1">
        <f t="shared" si="6"/>
        <v>6.330000000000001</v>
      </c>
      <c r="Q20" s="1">
        <f t="shared" si="6"/>
        <v>6.200000000000001</v>
      </c>
      <c r="R20" s="1">
        <f t="shared" si="6"/>
        <v>6.070000000000001</v>
      </c>
      <c r="S20" s="1">
        <f t="shared" si="6"/>
        <v>5.940000000000001</v>
      </c>
    </row>
    <row r="21" spans="1:19" ht="12.75">
      <c r="A21" s="1">
        <v>19</v>
      </c>
      <c r="B21" s="1">
        <v>8</v>
      </c>
      <c r="C21" s="1">
        <f>B21-0.12</f>
        <v>7.88</v>
      </c>
      <c r="D21" s="1">
        <f aca="true" t="shared" si="7" ref="D21:S23">C21-0.12</f>
        <v>7.76</v>
      </c>
      <c r="E21" s="1">
        <f t="shared" si="7"/>
        <v>7.64</v>
      </c>
      <c r="F21" s="1">
        <f t="shared" si="7"/>
        <v>7.52</v>
      </c>
      <c r="G21" s="1">
        <f t="shared" si="7"/>
        <v>7.3999999999999995</v>
      </c>
      <c r="H21" s="1">
        <f t="shared" si="7"/>
        <v>7.279999999999999</v>
      </c>
      <c r="I21" s="1">
        <f t="shared" si="7"/>
        <v>7.159999999999999</v>
      </c>
      <c r="J21" s="1">
        <f t="shared" si="7"/>
        <v>7.039999999999999</v>
      </c>
      <c r="K21" s="1">
        <f t="shared" si="7"/>
        <v>6.919999999999999</v>
      </c>
      <c r="L21" s="1">
        <f t="shared" si="7"/>
        <v>6.799999999999999</v>
      </c>
      <c r="M21" s="1">
        <f t="shared" si="7"/>
        <v>6.679999999999999</v>
      </c>
      <c r="N21" s="1">
        <f t="shared" si="7"/>
        <v>6.559999999999999</v>
      </c>
      <c r="O21" s="1">
        <f t="shared" si="7"/>
        <v>6.439999999999999</v>
      </c>
      <c r="P21" s="1">
        <f t="shared" si="7"/>
        <v>6.3199999999999985</v>
      </c>
      <c r="Q21" s="1">
        <f t="shared" si="7"/>
        <v>6.199999999999998</v>
      </c>
      <c r="R21" s="1">
        <f t="shared" si="7"/>
        <v>6.079999999999998</v>
      </c>
      <c r="S21" s="1">
        <f t="shared" si="7"/>
        <v>5.959999999999998</v>
      </c>
    </row>
    <row r="22" spans="1:19" ht="12.75">
      <c r="A22" s="1">
        <v>20</v>
      </c>
      <c r="B22" s="1">
        <v>7.84</v>
      </c>
      <c r="C22" s="1">
        <f>B22-0.12</f>
        <v>7.72</v>
      </c>
      <c r="D22" s="1">
        <f t="shared" si="7"/>
        <v>7.6</v>
      </c>
      <c r="E22" s="1">
        <f t="shared" si="7"/>
        <v>7.4799999999999995</v>
      </c>
      <c r="F22" s="1">
        <f t="shared" si="7"/>
        <v>7.359999999999999</v>
      </c>
      <c r="G22" s="1">
        <f t="shared" si="7"/>
        <v>7.239999999999999</v>
      </c>
      <c r="H22" s="1">
        <f t="shared" si="7"/>
        <v>7.119999999999999</v>
      </c>
      <c r="I22" s="1">
        <f t="shared" si="7"/>
        <v>6.999999999999999</v>
      </c>
      <c r="J22" s="1">
        <f t="shared" si="7"/>
        <v>6.879999999999999</v>
      </c>
      <c r="K22" s="1">
        <f t="shared" si="7"/>
        <v>6.759999999999999</v>
      </c>
      <c r="L22" s="1">
        <f t="shared" si="7"/>
        <v>6.639999999999999</v>
      </c>
      <c r="M22" s="1">
        <f t="shared" si="7"/>
        <v>6.519999999999999</v>
      </c>
      <c r="N22" s="1">
        <f t="shared" si="7"/>
        <v>6.399999999999999</v>
      </c>
      <c r="O22" s="1">
        <f t="shared" si="7"/>
        <v>6.2799999999999985</v>
      </c>
      <c r="P22" s="1">
        <f t="shared" si="7"/>
        <v>6.159999999999998</v>
      </c>
      <c r="Q22" s="1">
        <f t="shared" si="7"/>
        <v>6.039999999999998</v>
      </c>
      <c r="R22" s="1">
        <f t="shared" si="7"/>
        <v>5.919999999999998</v>
      </c>
      <c r="S22" s="1">
        <f t="shared" si="7"/>
        <v>5.799999999999998</v>
      </c>
    </row>
    <row r="23" spans="1:19" ht="12.75">
      <c r="A23" s="1">
        <v>21</v>
      </c>
      <c r="B23" s="1">
        <v>7.69</v>
      </c>
      <c r="C23" s="1">
        <f>B23-0.12</f>
        <v>7.57</v>
      </c>
      <c r="D23" s="1">
        <f t="shared" si="7"/>
        <v>7.45</v>
      </c>
      <c r="E23" s="1">
        <f t="shared" si="7"/>
        <v>7.33</v>
      </c>
      <c r="F23" s="1">
        <f t="shared" si="7"/>
        <v>7.21</v>
      </c>
      <c r="G23" s="1">
        <f t="shared" si="7"/>
        <v>7.09</v>
      </c>
      <c r="H23" s="1">
        <f t="shared" si="7"/>
        <v>6.97</v>
      </c>
      <c r="I23" s="1">
        <f t="shared" si="7"/>
        <v>6.85</v>
      </c>
      <c r="J23" s="1">
        <f t="shared" si="7"/>
        <v>6.7299999999999995</v>
      </c>
      <c r="K23" s="1">
        <f t="shared" si="7"/>
        <v>6.609999999999999</v>
      </c>
      <c r="L23" s="1">
        <f t="shared" si="7"/>
        <v>6.489999999999999</v>
      </c>
      <c r="M23" s="1">
        <f t="shared" si="7"/>
        <v>6.369999999999999</v>
      </c>
      <c r="N23" s="1">
        <f t="shared" si="7"/>
        <v>6.249999999999999</v>
      </c>
      <c r="O23" s="1">
        <f t="shared" si="7"/>
        <v>6.129999999999999</v>
      </c>
      <c r="P23" s="1">
        <f t="shared" si="7"/>
        <v>6.009999999999999</v>
      </c>
      <c r="Q23" s="1">
        <f t="shared" si="7"/>
        <v>5.889999999999999</v>
      </c>
      <c r="R23" s="1">
        <f t="shared" si="7"/>
        <v>5.769999999999999</v>
      </c>
      <c r="S23" s="1">
        <f t="shared" si="7"/>
        <v>5.649999999999999</v>
      </c>
    </row>
    <row r="24" spans="1:19" ht="12.75">
      <c r="A24" s="1">
        <v>22</v>
      </c>
      <c r="B24" s="1">
        <v>7.56</v>
      </c>
      <c r="C24" s="1">
        <f>B24-0.11</f>
        <v>7.449999999999999</v>
      </c>
      <c r="D24" s="1">
        <f aca="true" t="shared" si="8" ref="D24:S28">C24-0.11</f>
        <v>7.339999999999999</v>
      </c>
      <c r="E24" s="1">
        <f t="shared" si="8"/>
        <v>7.229999999999999</v>
      </c>
      <c r="F24" s="1">
        <f t="shared" si="8"/>
        <v>7.119999999999998</v>
      </c>
      <c r="G24" s="1">
        <f t="shared" si="8"/>
        <v>7.009999999999998</v>
      </c>
      <c r="H24" s="1">
        <f t="shared" si="8"/>
        <v>6.899999999999998</v>
      </c>
      <c r="I24" s="1">
        <f t="shared" si="8"/>
        <v>6.789999999999997</v>
      </c>
      <c r="J24" s="1">
        <f t="shared" si="8"/>
        <v>6.679999999999997</v>
      </c>
      <c r="K24" s="1">
        <f t="shared" si="8"/>
        <v>6.569999999999997</v>
      </c>
      <c r="L24" s="1">
        <f t="shared" si="8"/>
        <v>6.459999999999996</v>
      </c>
      <c r="M24" s="1">
        <f t="shared" si="8"/>
        <v>6.349999999999996</v>
      </c>
      <c r="N24" s="1">
        <f t="shared" si="8"/>
        <v>6.239999999999996</v>
      </c>
      <c r="O24" s="1">
        <f t="shared" si="8"/>
        <v>6.1299999999999955</v>
      </c>
      <c r="P24" s="1">
        <f t="shared" si="8"/>
        <v>6.019999999999995</v>
      </c>
      <c r="Q24" s="1">
        <f t="shared" si="8"/>
        <v>5.909999999999995</v>
      </c>
      <c r="R24" s="1">
        <f t="shared" si="8"/>
        <v>5.7999999999999945</v>
      </c>
      <c r="S24" s="1">
        <f t="shared" si="8"/>
        <v>5.689999999999994</v>
      </c>
    </row>
    <row r="25" spans="1:19" ht="12.75">
      <c r="A25" s="1">
        <v>23</v>
      </c>
      <c r="B25" s="1">
        <v>7.41</v>
      </c>
      <c r="C25" s="1">
        <f>B25-0.11</f>
        <v>7.3</v>
      </c>
      <c r="D25" s="1">
        <f t="shared" si="8"/>
        <v>7.1899999999999995</v>
      </c>
      <c r="E25" s="1">
        <f t="shared" si="8"/>
        <v>7.079999999999999</v>
      </c>
      <c r="F25" s="1">
        <f t="shared" si="8"/>
        <v>6.969999999999999</v>
      </c>
      <c r="G25" s="1">
        <f t="shared" si="8"/>
        <v>6.8599999999999985</v>
      </c>
      <c r="H25" s="1">
        <f t="shared" si="8"/>
        <v>6.749999999999998</v>
      </c>
      <c r="I25" s="1">
        <f t="shared" si="8"/>
        <v>6.639999999999998</v>
      </c>
      <c r="J25" s="1">
        <f t="shared" si="8"/>
        <v>6.529999999999998</v>
      </c>
      <c r="K25" s="1">
        <f t="shared" si="8"/>
        <v>6.419999999999997</v>
      </c>
      <c r="L25" s="1">
        <f t="shared" si="8"/>
        <v>6.309999999999997</v>
      </c>
      <c r="M25" s="1">
        <f t="shared" si="8"/>
        <v>6.199999999999997</v>
      </c>
      <c r="N25" s="1">
        <f t="shared" si="8"/>
        <v>6.089999999999996</v>
      </c>
      <c r="O25" s="1">
        <f t="shared" si="8"/>
        <v>5.979999999999996</v>
      </c>
      <c r="P25" s="1">
        <f t="shared" si="8"/>
        <v>5.869999999999996</v>
      </c>
      <c r="Q25" s="1">
        <f t="shared" si="8"/>
        <v>5.759999999999995</v>
      </c>
      <c r="R25" s="1">
        <f t="shared" si="8"/>
        <v>5.649999999999995</v>
      </c>
      <c r="S25" s="1">
        <f t="shared" si="8"/>
        <v>5.539999999999995</v>
      </c>
    </row>
    <row r="26" spans="1:19" ht="12.75">
      <c r="A26" s="1">
        <v>24</v>
      </c>
      <c r="B26" s="1">
        <v>7.28</v>
      </c>
      <c r="C26" s="1">
        <f>B26-0.11</f>
        <v>7.17</v>
      </c>
      <c r="D26" s="1">
        <f t="shared" si="8"/>
        <v>7.06</v>
      </c>
      <c r="E26" s="1">
        <f t="shared" si="8"/>
        <v>6.949999999999999</v>
      </c>
      <c r="F26" s="1">
        <f t="shared" si="8"/>
        <v>6.839999999999999</v>
      </c>
      <c r="G26" s="1">
        <f t="shared" si="8"/>
        <v>6.729999999999999</v>
      </c>
      <c r="H26" s="1">
        <f t="shared" si="8"/>
        <v>6.619999999999998</v>
      </c>
      <c r="I26" s="1">
        <f t="shared" si="8"/>
        <v>6.509999999999998</v>
      </c>
      <c r="J26" s="1">
        <f t="shared" si="8"/>
        <v>6.399999999999998</v>
      </c>
      <c r="K26" s="1">
        <f t="shared" si="8"/>
        <v>6.289999999999997</v>
      </c>
      <c r="L26" s="1">
        <f t="shared" si="8"/>
        <v>6.179999999999997</v>
      </c>
      <c r="M26" s="1">
        <f t="shared" si="8"/>
        <v>6.069999999999997</v>
      </c>
      <c r="N26" s="1">
        <f t="shared" si="8"/>
        <v>5.959999999999996</v>
      </c>
      <c r="O26" s="1">
        <f t="shared" si="8"/>
        <v>5.849999999999996</v>
      </c>
      <c r="P26" s="1">
        <f t="shared" si="8"/>
        <v>5.739999999999996</v>
      </c>
      <c r="Q26" s="1">
        <f t="shared" si="8"/>
        <v>5.6299999999999955</v>
      </c>
      <c r="R26" s="1">
        <f t="shared" si="8"/>
        <v>5.519999999999995</v>
      </c>
      <c r="S26" s="1">
        <f t="shared" si="8"/>
        <v>5.409999999999995</v>
      </c>
    </row>
    <row r="27" spans="1:19" ht="12.75">
      <c r="A27" s="1">
        <v>25</v>
      </c>
      <c r="B27" s="1">
        <v>7.15</v>
      </c>
      <c r="C27" s="1">
        <f>B27-0.11</f>
        <v>7.04</v>
      </c>
      <c r="D27" s="1">
        <f t="shared" si="8"/>
        <v>6.93</v>
      </c>
      <c r="E27" s="1">
        <f t="shared" si="8"/>
        <v>6.819999999999999</v>
      </c>
      <c r="F27" s="1">
        <f t="shared" si="8"/>
        <v>6.709999999999999</v>
      </c>
      <c r="G27" s="1">
        <f t="shared" si="8"/>
        <v>6.599999999999999</v>
      </c>
      <c r="H27" s="1">
        <f t="shared" si="8"/>
        <v>6.489999999999998</v>
      </c>
      <c r="I27" s="1">
        <f t="shared" si="8"/>
        <v>6.379999999999998</v>
      </c>
      <c r="J27" s="1">
        <f t="shared" si="8"/>
        <v>6.269999999999998</v>
      </c>
      <c r="K27" s="1">
        <f t="shared" si="8"/>
        <v>6.1599999999999975</v>
      </c>
      <c r="L27" s="1">
        <f t="shared" si="8"/>
        <v>6.049999999999997</v>
      </c>
      <c r="M27" s="1">
        <f t="shared" si="8"/>
        <v>5.939999999999997</v>
      </c>
      <c r="N27" s="1">
        <f t="shared" si="8"/>
        <v>5.8299999999999965</v>
      </c>
      <c r="O27" s="1">
        <f t="shared" si="8"/>
        <v>5.719999999999996</v>
      </c>
      <c r="P27" s="1">
        <f t="shared" si="8"/>
        <v>5.609999999999996</v>
      </c>
      <c r="Q27" s="1">
        <f t="shared" si="8"/>
        <v>5.499999999999996</v>
      </c>
      <c r="R27" s="1">
        <f t="shared" si="8"/>
        <v>5.389999999999995</v>
      </c>
      <c r="S27" s="1">
        <f t="shared" si="8"/>
        <v>5.279999999999995</v>
      </c>
    </row>
    <row r="28" spans="1:19" ht="12.75">
      <c r="A28" s="1">
        <v>26</v>
      </c>
      <c r="B28" s="1">
        <v>7.02</v>
      </c>
      <c r="C28" s="1">
        <f>B28-0.11</f>
        <v>6.909999999999999</v>
      </c>
      <c r="D28" s="1">
        <f t="shared" si="8"/>
        <v>6.799999999999999</v>
      </c>
      <c r="E28" s="1">
        <f t="shared" si="8"/>
        <v>6.689999999999999</v>
      </c>
      <c r="F28" s="1">
        <f t="shared" si="8"/>
        <v>6.579999999999998</v>
      </c>
      <c r="G28" s="1">
        <f t="shared" si="8"/>
        <v>6.469999999999998</v>
      </c>
      <c r="H28" s="1">
        <f t="shared" si="8"/>
        <v>6.359999999999998</v>
      </c>
      <c r="I28" s="1">
        <f t="shared" si="8"/>
        <v>6.249999999999997</v>
      </c>
      <c r="J28" s="1">
        <f t="shared" si="8"/>
        <v>6.139999999999997</v>
      </c>
      <c r="K28" s="1">
        <f t="shared" si="8"/>
        <v>6.029999999999997</v>
      </c>
      <c r="L28" s="1">
        <f t="shared" si="8"/>
        <v>5.919999999999996</v>
      </c>
      <c r="M28" s="1">
        <f t="shared" si="8"/>
        <v>5.809999999999996</v>
      </c>
      <c r="N28" s="1">
        <f t="shared" si="8"/>
        <v>5.699999999999996</v>
      </c>
      <c r="O28" s="1">
        <f t="shared" si="8"/>
        <v>5.589999999999995</v>
      </c>
      <c r="P28" s="1">
        <f t="shared" si="8"/>
        <v>5.479999999999995</v>
      </c>
      <c r="Q28" s="1">
        <f t="shared" si="8"/>
        <v>5.369999999999995</v>
      </c>
      <c r="R28" s="1">
        <f t="shared" si="8"/>
        <v>5.2599999999999945</v>
      </c>
      <c r="S28" s="1">
        <f t="shared" si="8"/>
        <v>5.149999999999994</v>
      </c>
    </row>
    <row r="29" spans="1:19" ht="12.75">
      <c r="A29" s="1">
        <v>27</v>
      </c>
      <c r="B29" s="1">
        <v>6.91</v>
      </c>
      <c r="C29" s="1">
        <f>B29-0.1</f>
        <v>6.8100000000000005</v>
      </c>
      <c r="D29" s="1">
        <f aca="true" t="shared" si="9" ref="D29:S33">C29-0.1</f>
        <v>6.710000000000001</v>
      </c>
      <c r="E29" s="1">
        <f t="shared" si="9"/>
        <v>6.610000000000001</v>
      </c>
      <c r="F29" s="1">
        <f t="shared" si="9"/>
        <v>6.510000000000002</v>
      </c>
      <c r="G29" s="1">
        <f t="shared" si="9"/>
        <v>6.410000000000002</v>
      </c>
      <c r="H29" s="1">
        <f t="shared" si="9"/>
        <v>6.310000000000002</v>
      </c>
      <c r="I29" s="1">
        <f t="shared" si="9"/>
        <v>6.210000000000003</v>
      </c>
      <c r="J29" s="1">
        <f t="shared" si="9"/>
        <v>6.110000000000003</v>
      </c>
      <c r="K29" s="1">
        <f t="shared" si="9"/>
        <v>6.010000000000003</v>
      </c>
      <c r="L29" s="1">
        <f t="shared" si="9"/>
        <v>5.910000000000004</v>
      </c>
      <c r="M29" s="1">
        <f t="shared" si="9"/>
        <v>5.810000000000004</v>
      </c>
      <c r="N29" s="1">
        <f t="shared" si="9"/>
        <v>5.710000000000004</v>
      </c>
      <c r="O29" s="1">
        <f t="shared" si="9"/>
        <v>5.610000000000005</v>
      </c>
      <c r="P29" s="1">
        <f t="shared" si="9"/>
        <v>5.510000000000005</v>
      </c>
      <c r="Q29" s="1">
        <f t="shared" si="9"/>
        <v>5.4100000000000055</v>
      </c>
      <c r="R29" s="1">
        <f t="shared" si="9"/>
        <v>5.310000000000006</v>
      </c>
      <c r="S29" s="1">
        <f t="shared" si="9"/>
        <v>5.210000000000006</v>
      </c>
    </row>
    <row r="30" spans="1:19" ht="12.75">
      <c r="A30" s="1">
        <v>28</v>
      </c>
      <c r="B30" s="1">
        <v>6.79</v>
      </c>
      <c r="C30" s="1">
        <f>B30-0.1</f>
        <v>6.69</v>
      </c>
      <c r="D30" s="1">
        <f t="shared" si="9"/>
        <v>6.590000000000001</v>
      </c>
      <c r="E30" s="1">
        <f t="shared" si="9"/>
        <v>6.490000000000001</v>
      </c>
      <c r="F30" s="1">
        <f t="shared" si="9"/>
        <v>6.3900000000000015</v>
      </c>
      <c r="G30" s="1">
        <f t="shared" si="9"/>
        <v>6.290000000000002</v>
      </c>
      <c r="H30" s="1">
        <f t="shared" si="9"/>
        <v>6.190000000000002</v>
      </c>
      <c r="I30" s="1">
        <f t="shared" si="9"/>
        <v>6.0900000000000025</v>
      </c>
      <c r="J30" s="1">
        <f t="shared" si="9"/>
        <v>5.990000000000003</v>
      </c>
      <c r="K30" s="1">
        <f t="shared" si="9"/>
        <v>5.890000000000003</v>
      </c>
      <c r="L30" s="1">
        <f t="shared" si="9"/>
        <v>5.790000000000004</v>
      </c>
      <c r="M30" s="1">
        <f t="shared" si="9"/>
        <v>5.690000000000004</v>
      </c>
      <c r="N30" s="1">
        <f t="shared" si="9"/>
        <v>5.590000000000004</v>
      </c>
      <c r="O30" s="1">
        <f t="shared" si="9"/>
        <v>5.490000000000005</v>
      </c>
      <c r="P30" s="1">
        <f t="shared" si="9"/>
        <v>5.390000000000005</v>
      </c>
      <c r="Q30" s="1">
        <f t="shared" si="9"/>
        <v>5.290000000000005</v>
      </c>
      <c r="R30" s="1">
        <f t="shared" si="9"/>
        <v>5.190000000000006</v>
      </c>
      <c r="S30" s="1">
        <f t="shared" si="9"/>
        <v>5.090000000000006</v>
      </c>
    </row>
    <row r="31" spans="1:19" ht="12.75">
      <c r="A31" s="1">
        <v>29</v>
      </c>
      <c r="B31" s="1">
        <v>6.67</v>
      </c>
      <c r="C31" s="1">
        <f>B31-0.1</f>
        <v>6.57</v>
      </c>
      <c r="D31" s="1">
        <f t="shared" si="9"/>
        <v>6.470000000000001</v>
      </c>
      <c r="E31" s="1">
        <f t="shared" si="9"/>
        <v>6.370000000000001</v>
      </c>
      <c r="F31" s="1">
        <f t="shared" si="9"/>
        <v>6.270000000000001</v>
      </c>
      <c r="G31" s="1">
        <f t="shared" si="9"/>
        <v>6.170000000000002</v>
      </c>
      <c r="H31" s="1">
        <f t="shared" si="9"/>
        <v>6.070000000000002</v>
      </c>
      <c r="I31" s="1">
        <f t="shared" si="9"/>
        <v>5.970000000000002</v>
      </c>
      <c r="J31" s="1">
        <f t="shared" si="9"/>
        <v>5.870000000000003</v>
      </c>
      <c r="K31" s="1">
        <f t="shared" si="9"/>
        <v>5.770000000000003</v>
      </c>
      <c r="L31" s="1">
        <f t="shared" si="9"/>
        <v>5.6700000000000035</v>
      </c>
      <c r="M31" s="1">
        <f t="shared" si="9"/>
        <v>5.570000000000004</v>
      </c>
      <c r="N31" s="1">
        <f t="shared" si="9"/>
        <v>5.470000000000004</v>
      </c>
      <c r="O31" s="1">
        <f t="shared" si="9"/>
        <v>5.3700000000000045</v>
      </c>
      <c r="P31" s="1">
        <f t="shared" si="9"/>
        <v>5.270000000000005</v>
      </c>
      <c r="Q31" s="1">
        <f t="shared" si="9"/>
        <v>5.170000000000005</v>
      </c>
      <c r="R31" s="1">
        <f t="shared" si="9"/>
        <v>5.070000000000006</v>
      </c>
      <c r="S31" s="1">
        <f t="shared" si="9"/>
        <v>4.970000000000006</v>
      </c>
    </row>
    <row r="32" spans="1:19" ht="12.75">
      <c r="A32" s="1">
        <v>30</v>
      </c>
      <c r="B32" s="1">
        <v>6.56</v>
      </c>
      <c r="C32" s="1">
        <f>B32-0.1</f>
        <v>6.46</v>
      </c>
      <c r="D32" s="1">
        <f t="shared" si="9"/>
        <v>6.36</v>
      </c>
      <c r="E32" s="1">
        <f t="shared" si="9"/>
        <v>6.260000000000001</v>
      </c>
      <c r="F32" s="1">
        <f t="shared" si="9"/>
        <v>6.160000000000001</v>
      </c>
      <c r="G32" s="1">
        <f t="shared" si="9"/>
        <v>6.060000000000001</v>
      </c>
      <c r="H32" s="1">
        <f t="shared" si="9"/>
        <v>5.960000000000002</v>
      </c>
      <c r="I32" s="1">
        <f t="shared" si="9"/>
        <v>5.860000000000002</v>
      </c>
      <c r="J32" s="1">
        <f t="shared" si="9"/>
        <v>5.7600000000000025</v>
      </c>
      <c r="K32" s="1">
        <f t="shared" si="9"/>
        <v>5.660000000000003</v>
      </c>
      <c r="L32" s="1">
        <f t="shared" si="9"/>
        <v>5.560000000000003</v>
      </c>
      <c r="M32" s="1">
        <f t="shared" si="9"/>
        <v>5.4600000000000035</v>
      </c>
      <c r="N32" s="1">
        <f t="shared" si="9"/>
        <v>5.360000000000004</v>
      </c>
      <c r="O32" s="1">
        <f t="shared" si="9"/>
        <v>5.260000000000004</v>
      </c>
      <c r="P32" s="1">
        <f t="shared" si="9"/>
        <v>5.160000000000005</v>
      </c>
      <c r="Q32" s="1">
        <f t="shared" si="9"/>
        <v>5.060000000000005</v>
      </c>
      <c r="R32" s="1">
        <f t="shared" si="9"/>
        <v>4.960000000000005</v>
      </c>
      <c r="S32" s="1">
        <f t="shared" si="9"/>
        <v>4.860000000000006</v>
      </c>
    </row>
    <row r="33" spans="1:19" ht="12.75">
      <c r="A33" s="1">
        <v>31</v>
      </c>
      <c r="B33" s="1">
        <v>6.46</v>
      </c>
      <c r="C33" s="1">
        <f>B33-0.1</f>
        <v>6.36</v>
      </c>
      <c r="D33" s="1">
        <f t="shared" si="9"/>
        <v>6.260000000000001</v>
      </c>
      <c r="E33" s="1">
        <f t="shared" si="9"/>
        <v>6.160000000000001</v>
      </c>
      <c r="F33" s="1">
        <f t="shared" si="9"/>
        <v>6.060000000000001</v>
      </c>
      <c r="G33" s="1">
        <f t="shared" si="9"/>
        <v>5.960000000000002</v>
      </c>
      <c r="H33" s="1">
        <f t="shared" si="9"/>
        <v>5.860000000000002</v>
      </c>
      <c r="I33" s="1">
        <f t="shared" si="9"/>
        <v>5.7600000000000025</v>
      </c>
      <c r="J33" s="1">
        <f t="shared" si="9"/>
        <v>5.660000000000003</v>
      </c>
      <c r="K33" s="1">
        <f t="shared" si="9"/>
        <v>5.560000000000003</v>
      </c>
      <c r="L33" s="1">
        <f t="shared" si="9"/>
        <v>5.4600000000000035</v>
      </c>
      <c r="M33" s="1">
        <f t="shared" si="9"/>
        <v>5.360000000000004</v>
      </c>
      <c r="N33" s="1">
        <f t="shared" si="9"/>
        <v>5.260000000000004</v>
      </c>
      <c r="O33" s="1">
        <f t="shared" si="9"/>
        <v>5.160000000000005</v>
      </c>
      <c r="P33" s="1">
        <f t="shared" si="9"/>
        <v>5.060000000000005</v>
      </c>
      <c r="Q33" s="1">
        <f t="shared" si="9"/>
        <v>4.960000000000005</v>
      </c>
      <c r="R33" s="1">
        <f t="shared" si="9"/>
        <v>4.860000000000006</v>
      </c>
      <c r="S33" s="1">
        <f t="shared" si="9"/>
        <v>4.760000000000006</v>
      </c>
    </row>
    <row r="35" ht="12.75">
      <c r="A35" t="s">
        <v>19</v>
      </c>
    </row>
    <row r="36" spans="1:3" ht="12.75">
      <c r="A36" t="s">
        <v>20</v>
      </c>
      <c r="B36" t="s">
        <v>21</v>
      </c>
      <c r="C36" t="s">
        <v>22</v>
      </c>
    </row>
    <row r="37" spans="1:3" ht="12.75">
      <c r="A37">
        <v>-500</v>
      </c>
      <c r="B37">
        <v>773.9</v>
      </c>
      <c r="C37">
        <v>103.1</v>
      </c>
    </row>
    <row r="38" spans="1:3" ht="12.75">
      <c r="A38">
        <v>0</v>
      </c>
      <c r="B38">
        <v>760</v>
      </c>
      <c r="C38">
        <v>101.33</v>
      </c>
    </row>
    <row r="39" spans="1:3" ht="12.75">
      <c r="A39">
        <v>500</v>
      </c>
      <c r="B39">
        <v>746.3</v>
      </c>
      <c r="C39">
        <v>99.49</v>
      </c>
    </row>
    <row r="40" spans="1:3" ht="12.75">
      <c r="A40" s="2">
        <v>1000</v>
      </c>
      <c r="B40">
        <v>733</v>
      </c>
      <c r="C40">
        <v>97.63</v>
      </c>
    </row>
    <row r="41" spans="1:3" ht="12.75">
      <c r="A41" s="2">
        <v>1500</v>
      </c>
      <c r="B41">
        <v>719.6</v>
      </c>
      <c r="C41">
        <v>95.91</v>
      </c>
    </row>
    <row r="42" spans="1:3" ht="12.75">
      <c r="A42" s="2">
        <v>2000</v>
      </c>
      <c r="B42">
        <v>706.6</v>
      </c>
      <c r="C42">
        <v>94.19</v>
      </c>
    </row>
    <row r="43" spans="1:3" ht="12.75">
      <c r="A43" s="2">
        <v>2500</v>
      </c>
      <c r="B43">
        <v>693.9</v>
      </c>
      <c r="C43">
        <v>92.46</v>
      </c>
    </row>
    <row r="44" spans="1:3" ht="12.75">
      <c r="A44" s="2">
        <v>3000</v>
      </c>
      <c r="B44">
        <v>681.2</v>
      </c>
      <c r="C44">
        <v>90.81</v>
      </c>
    </row>
    <row r="45" spans="1:3" ht="12.75">
      <c r="A45" s="2">
        <v>3500</v>
      </c>
      <c r="B45">
        <v>668.8</v>
      </c>
      <c r="C45">
        <v>89.15</v>
      </c>
    </row>
    <row r="46" spans="1:3" ht="12.75">
      <c r="A46" s="2">
        <v>4000</v>
      </c>
      <c r="B46">
        <v>656.3</v>
      </c>
      <c r="C46">
        <v>87.49</v>
      </c>
    </row>
    <row r="47" spans="1:3" ht="12.75">
      <c r="A47" s="2">
        <v>4500</v>
      </c>
      <c r="B47">
        <v>644.4</v>
      </c>
      <c r="C47">
        <v>85.91</v>
      </c>
    </row>
    <row r="48" spans="1:3" ht="12.75">
      <c r="A48" s="2">
        <v>5000</v>
      </c>
      <c r="B48">
        <v>632.5</v>
      </c>
      <c r="C48">
        <v>84.33</v>
      </c>
    </row>
    <row r="49" spans="1:3" ht="12.75">
      <c r="A49" s="2">
        <v>6000</v>
      </c>
      <c r="B49">
        <v>609.3</v>
      </c>
      <c r="C49">
        <v>81.22</v>
      </c>
    </row>
    <row r="50" spans="1:3" ht="12.75">
      <c r="A50" s="2">
        <v>7000</v>
      </c>
      <c r="B50">
        <v>586.7</v>
      </c>
      <c r="C50">
        <v>78.19</v>
      </c>
    </row>
    <row r="51" spans="1:3" ht="12.75">
      <c r="A51" s="2">
        <v>8000</v>
      </c>
      <c r="B51">
        <v>564.6</v>
      </c>
      <c r="C51">
        <v>75.22</v>
      </c>
    </row>
    <row r="52" spans="1:3" ht="12.75">
      <c r="A52" s="2">
        <v>9000</v>
      </c>
      <c r="B52">
        <v>543.3</v>
      </c>
      <c r="C52">
        <v>72.4</v>
      </c>
    </row>
    <row r="53" spans="1:3" ht="12.75">
      <c r="A53" s="2">
        <v>10000</v>
      </c>
      <c r="B53">
        <v>522.7</v>
      </c>
      <c r="C53">
        <v>69.64</v>
      </c>
    </row>
    <row r="54" spans="1:3" ht="12.75">
      <c r="A54" s="2">
        <v>15000</v>
      </c>
      <c r="B54">
        <v>429</v>
      </c>
      <c r="C54">
        <v>57.16</v>
      </c>
    </row>
    <row r="55" spans="1:3" ht="12.75">
      <c r="A55" s="2">
        <v>20000</v>
      </c>
      <c r="B55">
        <v>349.5</v>
      </c>
      <c r="C55">
        <v>46.61</v>
      </c>
    </row>
    <row r="56" spans="1:3" ht="12.75">
      <c r="A56" s="2">
        <v>25000</v>
      </c>
      <c r="B56">
        <v>282.4</v>
      </c>
      <c r="C56">
        <v>37.65</v>
      </c>
    </row>
    <row r="57" spans="1:3" ht="12.75">
      <c r="A57" s="2">
        <v>30000</v>
      </c>
      <c r="B57">
        <v>226.1</v>
      </c>
      <c r="C57">
        <v>30.13</v>
      </c>
    </row>
    <row r="58" spans="1:3" ht="12.75">
      <c r="A58" s="2">
        <v>35000</v>
      </c>
      <c r="B58">
        <v>179.3</v>
      </c>
      <c r="C58">
        <v>23.93</v>
      </c>
    </row>
    <row r="59" spans="1:3" ht="12.75">
      <c r="A59" s="2">
        <v>40000</v>
      </c>
      <c r="B59">
        <v>141.2</v>
      </c>
      <c r="C59">
        <v>18.82</v>
      </c>
    </row>
    <row r="60" spans="1:3" ht="12.75">
      <c r="A60" s="2">
        <v>45000</v>
      </c>
      <c r="B60">
        <v>111.1</v>
      </c>
      <c r="C60">
        <v>14.82</v>
      </c>
    </row>
    <row r="61" spans="1:3" ht="12.75">
      <c r="A61" s="2">
        <v>50000</v>
      </c>
      <c r="B61">
        <v>87.5</v>
      </c>
      <c r="C61">
        <v>11.65</v>
      </c>
    </row>
    <row r="62" spans="1:3" ht="12.75">
      <c r="A62" s="2">
        <v>55000</v>
      </c>
      <c r="B62">
        <v>68.9</v>
      </c>
      <c r="C62">
        <v>9.17</v>
      </c>
    </row>
    <row r="63" spans="1:3" ht="12.75">
      <c r="A63" s="2">
        <v>60000</v>
      </c>
      <c r="B63">
        <v>54.2</v>
      </c>
      <c r="C63">
        <v>7.24</v>
      </c>
    </row>
    <row r="64" spans="1:3" ht="12.75">
      <c r="A64" s="2">
        <v>70000</v>
      </c>
      <c r="B64">
        <v>33.7</v>
      </c>
      <c r="C64">
        <v>4.48</v>
      </c>
    </row>
    <row r="65" spans="1:3" ht="12.75">
      <c r="A65" s="2">
        <v>80000</v>
      </c>
      <c r="B65">
        <v>21</v>
      </c>
      <c r="C65">
        <v>2.83</v>
      </c>
    </row>
    <row r="66" spans="1:3" ht="12.75">
      <c r="A66" s="2">
        <v>90000</v>
      </c>
      <c r="B66">
        <v>13.2</v>
      </c>
      <c r="C66">
        <v>1.79</v>
      </c>
    </row>
    <row r="67" spans="1:3" ht="12.75">
      <c r="A67" s="2">
        <v>100000</v>
      </c>
      <c r="B67">
        <v>8.36</v>
      </c>
      <c r="C67">
        <v>1.1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&amp;C100 % Dissolved Oxygen Capacity (mg/L)</oddHeader>
    <oddFooter>&amp;CPage &amp;P</oddFooter>
  </headerFooter>
  <ignoredErrors>
    <ignoredError sqref="C12:S1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Harrison District #2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Phelps</dc:creator>
  <cp:keywords/>
  <dc:description/>
  <cp:lastModifiedBy>rjohnson</cp:lastModifiedBy>
  <cp:lastPrinted>2002-05-17T03:03:33Z</cp:lastPrinted>
  <dcterms:created xsi:type="dcterms:W3CDTF">2002-05-16T00:56:35Z</dcterms:created>
  <dcterms:modified xsi:type="dcterms:W3CDTF">2009-11-17T17:44:00Z</dcterms:modified>
  <cp:category/>
  <cp:version/>
  <cp:contentType/>
  <cp:contentStatus/>
</cp:coreProperties>
</file>